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aty flores\feief\"/>
    </mc:Choice>
  </mc:AlternateContent>
  <bookViews>
    <workbookView xWindow="0" yWindow="0" windowWidth="25125" windowHeight="11535"/>
  </bookViews>
  <sheets>
    <sheet name="2019" sheetId="1" r:id="rId1"/>
    <sheet name="2020" sheetId="2" r:id="rId2"/>
  </sheets>
  <definedNames>
    <definedName name="_xlnm.Print_Area" localSheetId="0">'2019'!$A$1:$J$45</definedName>
    <definedName name="_xlnm.Print_Area" localSheetId="1">'2020'!$A$1:$W$33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1" i="2" l="1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1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J13" i="1"/>
  <c r="J14" i="1"/>
  <c r="J15" i="1"/>
  <c r="J16" i="1"/>
  <c r="J32" i="1" s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12" i="1"/>
  <c r="E31" i="2"/>
  <c r="D31" i="2"/>
  <c r="C31" i="2"/>
  <c r="G32" i="1"/>
  <c r="H32" i="1"/>
  <c r="I32" i="1"/>
  <c r="F32" i="1"/>
  <c r="E32" i="1"/>
  <c r="D32" i="1"/>
  <c r="C32" i="1"/>
</calcChain>
</file>

<file path=xl/sharedStrings.xml><?xml version="1.0" encoding="utf-8"?>
<sst xmlns="http://schemas.openxmlformats.org/spreadsheetml/2006/main" count="92" uniqueCount="43">
  <si>
    <t>No.</t>
  </si>
  <si>
    <t>MUNICIPIOS</t>
  </si>
  <si>
    <t xml:space="preserve">DE </t>
  </si>
  <si>
    <t>REC</t>
  </si>
  <si>
    <t>ACAPONETA</t>
  </si>
  <si>
    <t>AHUACATLAN</t>
  </si>
  <si>
    <t>AMATLAN DE CAÑAS</t>
  </si>
  <si>
    <t>BAHIA DE BANDERAS</t>
  </si>
  <si>
    <t>COMPOSTELA</t>
  </si>
  <si>
    <t>EL NAYAR</t>
  </si>
  <si>
    <t>HUAJICORI</t>
  </si>
  <si>
    <t>IXTLAN DEL RIO</t>
  </si>
  <si>
    <t>JALA</t>
  </si>
  <si>
    <t>LA YESCA</t>
  </si>
  <si>
    <t>ROSAMORADA</t>
  </si>
  <si>
    <t>RUIZ</t>
  </si>
  <si>
    <t>SAN BLAS</t>
  </si>
  <si>
    <t>SAN PEDRO LAGUINILLAS</t>
  </si>
  <si>
    <t>SANTA MARIA DEL ORO</t>
  </si>
  <si>
    <t>SANTIAGO IXCUINTLA</t>
  </si>
  <si>
    <t>TECUALA</t>
  </si>
  <si>
    <t>TEPIC</t>
  </si>
  <si>
    <t>TUXPAN</t>
  </si>
  <si>
    <t>XALISCO</t>
  </si>
  <si>
    <t>TOTAL</t>
  </si>
  <si>
    <t>F.G.P.</t>
  </si>
  <si>
    <t>F.F.M.</t>
  </si>
  <si>
    <t>FEIEF  /  JULIO</t>
  </si>
  <si>
    <t>F.O.F.I.R.</t>
  </si>
  <si>
    <t>FEIEF  /  OCTUBRE</t>
  </si>
  <si>
    <t>FEIEF CORRESPONDIENTE AL MES DE NOVIEMBRE Y LA ESTIMACION DEL CIERRE ANUAL DE LAS FINANZAS PUBLICAS  DEL EJERCICIO FISCAL 2019   (DICIEMBRE)</t>
  </si>
  <si>
    <t>FEIEF CORRESPONDIENTE AL EJERCICIO FISCAL 2019</t>
  </si>
  <si>
    <t>FEIEF CORRESPONDIENTE AL EJERCICIO FISCAL 2020</t>
  </si>
  <si>
    <t>FOFIR</t>
  </si>
  <si>
    <t>FEIEF CORRESPONDIENTE A CIFRAS DEL CIERRE ANUAL DEFINITIVO DEL EJERCICIO FISCAL 2019   ( FEBRERO)</t>
  </si>
  <si>
    <t>F.O.F.I.R</t>
  </si>
  <si>
    <t>FEIEF (ABRIL)</t>
  </si>
  <si>
    <t>FEIEF   (JULIO)</t>
  </si>
  <si>
    <t>FEIEF  (AGOSTO)</t>
  </si>
  <si>
    <t>FEIEF  (SEPTIEMBRE)</t>
  </si>
  <si>
    <t>FEIEF   (OCTUBRE)</t>
  </si>
  <si>
    <t>FEIEF (NOVIEMBRE)</t>
  </si>
  <si>
    <t>FEIEF  (DICIEMBRE)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</si>
</sst>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7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0" borderId="4" xfId="0" applyFont="1" applyBorder="1" applyAlignment="1">
      <alignment shrinkToFit="1"/>
    </xf>
    <xf numFmtId="4" fontId="0" fillId="0" borderId="4" xfId="0" applyNumberFormat="1" applyBorder="1"/>
    <xf numFmtId="4" fontId="3" fillId="0" borderId="3" xfId="0" applyNumberFormat="1" applyFont="1" applyBorder="1"/>
    <xf numFmtId="4" fontId="3" fillId="0" borderId="4" xfId="0" applyNumberFormat="1" applyFont="1" applyBorder="1"/>
    <xf numFmtId="4" fontId="4" fillId="0" borderId="4" xfId="0" applyNumberFormat="1" applyFont="1" applyBorder="1"/>
    <xf numFmtId="4" fontId="3" fillId="3" borderId="4" xfId="0" applyNumberFormat="1" applyFont="1" applyFill="1" applyBorder="1"/>
    <xf numFmtId="4" fontId="4" fillId="0" borderId="3" xfId="0" applyNumberFormat="1" applyFont="1" applyBorder="1"/>
    <xf numFmtId="4" fontId="9" fillId="0" borderId="4" xfId="0" applyNumberFormat="1" applyFont="1" applyBorder="1"/>
    <xf numFmtId="0" fontId="2" fillId="4" borderId="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4" fontId="5" fillId="4" borderId="4" xfId="0" applyNumberFormat="1" applyFont="1" applyFill="1" applyBorder="1"/>
    <xf numFmtId="4" fontId="8" fillId="4" borderId="4" xfId="0" applyNumberFormat="1" applyFont="1" applyFill="1" applyBorder="1"/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4" fontId="1" fillId="4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2</xdr:col>
      <xdr:colOff>886446</xdr:colOff>
      <xdr:row>5</xdr:row>
      <xdr:rowOff>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236941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464415</xdr:colOff>
      <xdr:row>5</xdr:row>
      <xdr:rowOff>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6941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32"/>
  <sheetViews>
    <sheetView tabSelected="1" view="pageBreakPreview" zoomScale="85" zoomScaleNormal="100" zoomScaleSheetLayoutView="85" workbookViewId="0">
      <selection activeCell="E16" sqref="E16"/>
    </sheetView>
  </sheetViews>
  <sheetFormatPr baseColWidth="10" defaultRowHeight="15" x14ac:dyDescent="0.25"/>
  <cols>
    <col min="1" max="1" width="5.140625" customWidth="1"/>
    <col min="2" max="2" width="18.42578125" customWidth="1"/>
    <col min="3" max="3" width="15.85546875" customWidth="1"/>
    <col min="4" max="4" width="14" customWidth="1"/>
    <col min="6" max="6" width="13" customWidth="1"/>
    <col min="7" max="7" width="16.5703125" customWidth="1"/>
    <col min="8" max="8" width="15" customWidth="1"/>
    <col min="9" max="9" width="14.85546875" customWidth="1"/>
    <col min="10" max="10" width="14.42578125" customWidth="1"/>
  </cols>
  <sheetData>
    <row r="6" spans="1:10" x14ac:dyDescent="0.25">
      <c r="A6" s="34" t="s">
        <v>31</v>
      </c>
      <c r="B6" s="34"/>
      <c r="C6" s="34"/>
      <c r="D6" s="34"/>
      <c r="E6" s="34"/>
      <c r="F6" s="34"/>
      <c r="G6" s="34"/>
      <c r="H6" s="34"/>
      <c r="I6" s="34"/>
    </row>
    <row r="7" spans="1:10" x14ac:dyDescent="0.25">
      <c r="A7" s="34"/>
      <c r="B7" s="34"/>
      <c r="C7" s="34"/>
      <c r="D7" s="34"/>
      <c r="E7" s="34"/>
      <c r="F7" s="34"/>
      <c r="G7" s="34"/>
      <c r="H7" s="34"/>
      <c r="I7" s="34"/>
    </row>
    <row r="9" spans="1:10" x14ac:dyDescent="0.25">
      <c r="A9" s="20" t="s">
        <v>0</v>
      </c>
      <c r="B9" s="36" t="s">
        <v>1</v>
      </c>
      <c r="C9" s="22" t="s">
        <v>27</v>
      </c>
      <c r="D9" s="25" t="s">
        <v>29</v>
      </c>
      <c r="E9" s="26"/>
      <c r="F9" s="27"/>
      <c r="G9" s="28" t="s">
        <v>30</v>
      </c>
      <c r="H9" s="29"/>
      <c r="I9" s="30"/>
      <c r="J9" s="35" t="s">
        <v>24</v>
      </c>
    </row>
    <row r="10" spans="1:10" ht="30" customHeight="1" x14ac:dyDescent="0.25">
      <c r="A10" s="16" t="s">
        <v>2</v>
      </c>
      <c r="B10" s="37"/>
      <c r="C10" s="16" t="s">
        <v>25</v>
      </c>
      <c r="D10" s="16" t="s">
        <v>25</v>
      </c>
      <c r="E10" s="16" t="s">
        <v>26</v>
      </c>
      <c r="F10" s="16" t="s">
        <v>28</v>
      </c>
      <c r="G10" s="31"/>
      <c r="H10" s="32"/>
      <c r="I10" s="33"/>
      <c r="J10" s="35"/>
    </row>
    <row r="11" spans="1:10" x14ac:dyDescent="0.25">
      <c r="A11" s="17" t="s">
        <v>3</v>
      </c>
      <c r="B11" s="38"/>
      <c r="C11" s="17"/>
      <c r="D11" s="17"/>
      <c r="E11" s="17"/>
      <c r="F11" s="17"/>
      <c r="G11" s="21" t="s">
        <v>25</v>
      </c>
      <c r="H11" s="21" t="s">
        <v>26</v>
      </c>
      <c r="I11" s="21" t="s">
        <v>28</v>
      </c>
      <c r="J11" s="35"/>
    </row>
    <row r="12" spans="1:10" x14ac:dyDescent="0.25">
      <c r="A12" s="4">
        <v>1</v>
      </c>
      <c r="B12" s="5" t="s">
        <v>4</v>
      </c>
      <c r="C12" s="8">
        <v>264087.06</v>
      </c>
      <c r="D12" s="9">
        <v>795465.21</v>
      </c>
      <c r="E12" s="9">
        <v>1367.13</v>
      </c>
      <c r="F12" s="9">
        <v>1093.4100000000001</v>
      </c>
      <c r="G12" s="8">
        <v>1631022.75</v>
      </c>
      <c r="H12" s="8">
        <v>281585.59000000003</v>
      </c>
      <c r="I12" s="8">
        <v>4184.41</v>
      </c>
      <c r="J12" s="8">
        <f>SUM(C12:I12)</f>
        <v>2978805.5599999996</v>
      </c>
    </row>
    <row r="13" spans="1:10" x14ac:dyDescent="0.25">
      <c r="A13" s="4">
        <v>2</v>
      </c>
      <c r="B13" s="5" t="s">
        <v>5</v>
      </c>
      <c r="C13" s="8">
        <v>223772.5</v>
      </c>
      <c r="D13" s="9">
        <v>674032.41</v>
      </c>
      <c r="E13" s="9">
        <v>639.41999999999996</v>
      </c>
      <c r="F13" s="9">
        <v>259.17</v>
      </c>
      <c r="G13" s="8">
        <v>1382036.8</v>
      </c>
      <c r="H13" s="8">
        <v>131701.57</v>
      </c>
      <c r="I13" s="8">
        <v>991.84</v>
      </c>
      <c r="J13" s="8">
        <f t="shared" ref="J13:J31" si="0">SUM(C13:I13)</f>
        <v>2413433.71</v>
      </c>
    </row>
    <row r="14" spans="1:10" x14ac:dyDescent="0.25">
      <c r="A14" s="4">
        <v>3</v>
      </c>
      <c r="B14" s="5" t="s">
        <v>6</v>
      </c>
      <c r="C14" s="8">
        <v>170691.06</v>
      </c>
      <c r="D14" s="9">
        <v>514144.07</v>
      </c>
      <c r="E14" s="9">
        <v>339.97</v>
      </c>
      <c r="F14" s="9">
        <v>34.65</v>
      </c>
      <c r="G14" s="8">
        <v>1054201.57</v>
      </c>
      <c r="H14" s="8">
        <v>70023.86</v>
      </c>
      <c r="I14" s="8">
        <v>132.61000000000001</v>
      </c>
      <c r="J14" s="8">
        <f t="shared" si="0"/>
        <v>1809567.7900000003</v>
      </c>
    </row>
    <row r="15" spans="1:10" x14ac:dyDescent="0.25">
      <c r="A15" s="4">
        <v>4</v>
      </c>
      <c r="B15" s="5" t="s">
        <v>7</v>
      </c>
      <c r="C15" s="8">
        <v>660096.11</v>
      </c>
      <c r="D15" s="9">
        <v>1988296.9</v>
      </c>
      <c r="E15" s="9">
        <v>14569.13</v>
      </c>
      <c r="F15" s="9">
        <v>109955.88</v>
      </c>
      <c r="G15" s="8">
        <v>4076806.17</v>
      </c>
      <c r="H15" s="8">
        <v>3000787.95</v>
      </c>
      <c r="I15" s="8">
        <v>420795.41</v>
      </c>
      <c r="J15" s="8">
        <f t="shared" si="0"/>
        <v>10271307.550000001</v>
      </c>
    </row>
    <row r="16" spans="1:10" x14ac:dyDescent="0.25">
      <c r="A16" s="4">
        <v>5</v>
      </c>
      <c r="B16" s="5" t="s">
        <v>8</v>
      </c>
      <c r="C16" s="8">
        <v>387742.91</v>
      </c>
      <c r="D16" s="9">
        <v>1167932.98</v>
      </c>
      <c r="E16" s="9">
        <v>2915.81</v>
      </c>
      <c r="F16" s="9">
        <v>5239.51</v>
      </c>
      <c r="G16" s="8">
        <v>2394731.09</v>
      </c>
      <c r="H16" s="8">
        <v>600566.4</v>
      </c>
      <c r="I16" s="8">
        <v>20051.32</v>
      </c>
      <c r="J16" s="8">
        <f t="shared" si="0"/>
        <v>4579180.0200000005</v>
      </c>
    </row>
    <row r="17" spans="1:10" x14ac:dyDescent="0.25">
      <c r="A17" s="4">
        <v>6</v>
      </c>
      <c r="B17" s="5" t="s">
        <v>9</v>
      </c>
      <c r="C17" s="8">
        <v>232955.32</v>
      </c>
      <c r="D17" s="9">
        <v>701692.27</v>
      </c>
      <c r="E17" s="9">
        <v>1070.6199999999999</v>
      </c>
      <c r="F17" s="9">
        <v>16.96</v>
      </c>
      <c r="G17" s="8">
        <v>1438750.62</v>
      </c>
      <c r="H17" s="8">
        <v>220514.42</v>
      </c>
      <c r="I17" s="8">
        <v>64.900000000000006</v>
      </c>
      <c r="J17" s="8">
        <f t="shared" si="0"/>
        <v>2595065.11</v>
      </c>
    </row>
    <row r="18" spans="1:10" x14ac:dyDescent="0.25">
      <c r="A18" s="4">
        <v>7</v>
      </c>
      <c r="B18" s="5" t="s">
        <v>10</v>
      </c>
      <c r="C18" s="8">
        <v>169508.01</v>
      </c>
      <c r="D18" s="9">
        <v>510580.58</v>
      </c>
      <c r="E18" s="9">
        <v>317.42</v>
      </c>
      <c r="F18" s="9">
        <v>1.29</v>
      </c>
      <c r="G18" s="8">
        <v>1046894.98</v>
      </c>
      <c r="H18" s="8">
        <v>65377.78</v>
      </c>
      <c r="I18" s="8">
        <v>4.93</v>
      </c>
      <c r="J18" s="8">
        <f t="shared" si="0"/>
        <v>1792684.9900000002</v>
      </c>
    </row>
    <row r="19" spans="1:10" x14ac:dyDescent="0.25">
      <c r="A19" s="4">
        <v>8</v>
      </c>
      <c r="B19" s="5" t="s">
        <v>11</v>
      </c>
      <c r="C19" s="8">
        <v>223397.62</v>
      </c>
      <c r="D19" s="9">
        <v>672903.22</v>
      </c>
      <c r="E19" s="9">
        <v>1256.01</v>
      </c>
      <c r="F19" s="9">
        <v>1034.51</v>
      </c>
      <c r="G19" s="8">
        <v>1379721.51</v>
      </c>
      <c r="H19" s="8">
        <v>258698.34</v>
      </c>
      <c r="I19" s="8">
        <v>3959.03</v>
      </c>
      <c r="J19" s="8">
        <f t="shared" si="0"/>
        <v>2540970.2399999998</v>
      </c>
    </row>
    <row r="20" spans="1:10" x14ac:dyDescent="0.25">
      <c r="A20" s="4">
        <v>9</v>
      </c>
      <c r="B20" s="5" t="s">
        <v>12</v>
      </c>
      <c r="C20" s="8">
        <v>179200.93</v>
      </c>
      <c r="D20" s="9">
        <v>539776.93000000005</v>
      </c>
      <c r="E20" s="9">
        <v>569.86</v>
      </c>
      <c r="F20" s="9">
        <v>131.54</v>
      </c>
      <c r="G20" s="8">
        <v>1106759.22</v>
      </c>
      <c r="H20" s="8">
        <v>117374.3</v>
      </c>
      <c r="I20" s="8">
        <v>503.4</v>
      </c>
      <c r="J20" s="8">
        <f t="shared" si="0"/>
        <v>1944316.18</v>
      </c>
    </row>
    <row r="21" spans="1:10" x14ac:dyDescent="0.25">
      <c r="A21" s="4">
        <v>10</v>
      </c>
      <c r="B21" s="5" t="s">
        <v>13</v>
      </c>
      <c r="C21" s="8">
        <v>389813.68</v>
      </c>
      <c r="D21" s="9">
        <v>1174170.4099999999</v>
      </c>
      <c r="E21" s="9">
        <v>446.96</v>
      </c>
      <c r="F21" s="9">
        <v>85.75</v>
      </c>
      <c r="G21" s="8">
        <v>2407520.33</v>
      </c>
      <c r="H21" s="8">
        <v>92060.14</v>
      </c>
      <c r="I21" s="8">
        <v>328.15</v>
      </c>
      <c r="J21" s="8">
        <f t="shared" si="0"/>
        <v>4064425.42</v>
      </c>
    </row>
    <row r="22" spans="1:10" x14ac:dyDescent="0.25">
      <c r="A22" s="4">
        <v>11</v>
      </c>
      <c r="B22" s="5" t="s">
        <v>14</v>
      </c>
      <c r="C22" s="8">
        <v>241633.87</v>
      </c>
      <c r="D22" s="9">
        <v>727833.21</v>
      </c>
      <c r="E22" s="9">
        <v>919.75</v>
      </c>
      <c r="F22" s="9">
        <v>162.37</v>
      </c>
      <c r="G22" s="8">
        <v>1492350.02</v>
      </c>
      <c r="H22" s="8">
        <v>189439.55</v>
      </c>
      <c r="I22" s="8">
        <v>621.38</v>
      </c>
      <c r="J22" s="8">
        <f t="shared" si="0"/>
        <v>2652960.1499999994</v>
      </c>
    </row>
    <row r="23" spans="1:10" x14ac:dyDescent="0.25">
      <c r="A23" s="4">
        <v>12</v>
      </c>
      <c r="B23" s="5" t="s">
        <v>15</v>
      </c>
      <c r="C23" s="8">
        <v>253194.44</v>
      </c>
      <c r="D23" s="9">
        <v>762655.19</v>
      </c>
      <c r="E23" s="9">
        <v>732.45</v>
      </c>
      <c r="F23" s="9">
        <v>188.97</v>
      </c>
      <c r="G23" s="8">
        <v>1563749.06</v>
      </c>
      <c r="H23" s="8">
        <v>150860.97</v>
      </c>
      <c r="I23" s="8">
        <v>723.19</v>
      </c>
      <c r="J23" s="8">
        <f t="shared" si="0"/>
        <v>2732104.27</v>
      </c>
    </row>
    <row r="24" spans="1:10" x14ac:dyDescent="0.25">
      <c r="A24" s="4">
        <v>13</v>
      </c>
      <c r="B24" s="6" t="s">
        <v>16</v>
      </c>
      <c r="C24" s="8">
        <v>322559.23</v>
      </c>
      <c r="D24" s="9">
        <v>971591.11</v>
      </c>
      <c r="E24" s="9">
        <v>1355.44</v>
      </c>
      <c r="F24" s="9">
        <v>756.56</v>
      </c>
      <c r="G24" s="8">
        <v>1992151.5</v>
      </c>
      <c r="H24" s="8">
        <v>279178.53999999998</v>
      </c>
      <c r="I24" s="8">
        <v>2895.31</v>
      </c>
      <c r="J24" s="8">
        <f t="shared" si="0"/>
        <v>3570487.69</v>
      </c>
    </row>
    <row r="25" spans="1:10" x14ac:dyDescent="0.25">
      <c r="A25" s="4">
        <v>14</v>
      </c>
      <c r="B25" s="7" t="s">
        <v>17</v>
      </c>
      <c r="C25" s="8">
        <v>213125.51</v>
      </c>
      <c r="D25" s="9">
        <v>641962.27</v>
      </c>
      <c r="E25" s="9">
        <v>267.26</v>
      </c>
      <c r="F25" s="9">
        <v>40.35</v>
      </c>
      <c r="G25" s="8">
        <v>1316280.1599999999</v>
      </c>
      <c r="H25" s="8">
        <v>55048.13</v>
      </c>
      <c r="I25" s="8">
        <v>154.43</v>
      </c>
      <c r="J25" s="8">
        <f t="shared" si="0"/>
        <v>2226878.11</v>
      </c>
    </row>
    <row r="26" spans="1:10" x14ac:dyDescent="0.25">
      <c r="A26" s="4">
        <v>15</v>
      </c>
      <c r="B26" s="7" t="s">
        <v>18</v>
      </c>
      <c r="C26" s="8">
        <v>220225.05</v>
      </c>
      <c r="D26" s="9">
        <v>663347.02</v>
      </c>
      <c r="E26" s="9">
        <v>776.81</v>
      </c>
      <c r="F26" s="9">
        <v>300.25</v>
      </c>
      <c r="G26" s="8">
        <v>1360127.47</v>
      </c>
      <c r="H26" s="8">
        <v>159998.38</v>
      </c>
      <c r="I26" s="8">
        <v>1149.03</v>
      </c>
      <c r="J26" s="8">
        <f t="shared" si="0"/>
        <v>2405924.0099999998</v>
      </c>
    </row>
    <row r="27" spans="1:10" x14ac:dyDescent="0.25">
      <c r="A27" s="4">
        <v>16</v>
      </c>
      <c r="B27" s="5" t="s">
        <v>19</v>
      </c>
      <c r="C27" s="8">
        <v>459630.72</v>
      </c>
      <c r="D27" s="9">
        <v>1384468.6</v>
      </c>
      <c r="E27" s="9">
        <v>3093.44</v>
      </c>
      <c r="F27" s="9">
        <v>4263.6499999999996</v>
      </c>
      <c r="G27" s="8">
        <v>2838715.96</v>
      </c>
      <c r="H27" s="8">
        <v>637152.44999999995</v>
      </c>
      <c r="I27" s="8">
        <v>16316.76</v>
      </c>
      <c r="J27" s="8">
        <f t="shared" si="0"/>
        <v>5343641.58</v>
      </c>
    </row>
    <row r="28" spans="1:10" x14ac:dyDescent="0.25">
      <c r="A28" s="4">
        <v>17</v>
      </c>
      <c r="B28" s="5" t="s">
        <v>20</v>
      </c>
      <c r="C28" s="8">
        <v>216743.39</v>
      </c>
      <c r="D28" s="9">
        <v>652859.78</v>
      </c>
      <c r="E28" s="9">
        <v>1178.26</v>
      </c>
      <c r="F28" s="9">
        <v>493.72</v>
      </c>
      <c r="G28" s="8">
        <v>1338624.42</v>
      </c>
      <c r="H28" s="8">
        <v>242685.1</v>
      </c>
      <c r="I28" s="8">
        <v>1889.45</v>
      </c>
      <c r="J28" s="8">
        <f t="shared" si="0"/>
        <v>2454474.12</v>
      </c>
    </row>
    <row r="29" spans="1:10" x14ac:dyDescent="0.25">
      <c r="A29" s="4">
        <v>18</v>
      </c>
      <c r="B29" s="5" t="s">
        <v>21</v>
      </c>
      <c r="C29" s="8">
        <v>1644970.09</v>
      </c>
      <c r="D29" s="9">
        <v>4954867.74</v>
      </c>
      <c r="E29" s="9">
        <v>24019.55</v>
      </c>
      <c r="F29" s="9">
        <v>382650.92</v>
      </c>
      <c r="G29" s="8">
        <v>10159466.34</v>
      </c>
      <c r="H29" s="8">
        <v>4947281.0999999996</v>
      </c>
      <c r="I29" s="8">
        <v>1464385.15</v>
      </c>
      <c r="J29" s="8">
        <f t="shared" si="0"/>
        <v>23577640.890000001</v>
      </c>
    </row>
    <row r="30" spans="1:10" x14ac:dyDescent="0.25">
      <c r="A30" s="4">
        <v>19</v>
      </c>
      <c r="B30" s="5" t="s">
        <v>22</v>
      </c>
      <c r="C30" s="8">
        <v>244770.1</v>
      </c>
      <c r="D30" s="9">
        <v>737279.96</v>
      </c>
      <c r="E30" s="9">
        <v>841.88</v>
      </c>
      <c r="F30" s="9">
        <v>158.15</v>
      </c>
      <c r="G30" s="8">
        <v>1511719.65</v>
      </c>
      <c r="H30" s="8">
        <v>173401.7</v>
      </c>
      <c r="I30" s="8">
        <v>605.25</v>
      </c>
      <c r="J30" s="8">
        <f t="shared" si="0"/>
        <v>2668776.69</v>
      </c>
    </row>
    <row r="31" spans="1:10" x14ac:dyDescent="0.25">
      <c r="A31" s="4">
        <v>20</v>
      </c>
      <c r="B31" s="5" t="s">
        <v>23</v>
      </c>
      <c r="C31" s="8">
        <v>310014.8</v>
      </c>
      <c r="D31" s="9">
        <v>933805.59</v>
      </c>
      <c r="E31" s="9">
        <v>2479.83</v>
      </c>
      <c r="F31" s="9">
        <v>4051.14</v>
      </c>
      <c r="G31" s="8">
        <v>1914676.03</v>
      </c>
      <c r="H31" s="8">
        <v>510767.73</v>
      </c>
      <c r="I31" s="8">
        <v>15503.5</v>
      </c>
      <c r="J31" s="8">
        <f t="shared" si="0"/>
        <v>3691298.6199999996</v>
      </c>
    </row>
    <row r="32" spans="1:10" x14ac:dyDescent="0.25">
      <c r="A32" s="23" t="s">
        <v>24</v>
      </c>
      <c r="B32" s="24"/>
      <c r="C32" s="48">
        <f>SUM(C12:C31)</f>
        <v>7028132.3999999985</v>
      </c>
      <c r="D32" s="18">
        <f t="shared" ref="D32:J32" si="1">SUM(D12:D31)</f>
        <v>21169665.449999996</v>
      </c>
      <c r="E32" s="18">
        <f t="shared" si="1"/>
        <v>59156.999999999993</v>
      </c>
      <c r="F32" s="18">
        <f t="shared" si="1"/>
        <v>510918.75</v>
      </c>
      <c r="G32" s="18">
        <f t="shared" si="1"/>
        <v>43406305.649999999</v>
      </c>
      <c r="H32" s="18">
        <f t="shared" si="1"/>
        <v>12184503.999999998</v>
      </c>
      <c r="I32" s="18">
        <f t="shared" si="1"/>
        <v>1955259.45</v>
      </c>
      <c r="J32" s="18">
        <f t="shared" si="1"/>
        <v>86313942.699999988</v>
      </c>
    </row>
  </sheetData>
  <mergeCells count="6">
    <mergeCell ref="A32:B32"/>
    <mergeCell ref="D9:F9"/>
    <mergeCell ref="G9:I10"/>
    <mergeCell ref="A6:I7"/>
    <mergeCell ref="J9:J11"/>
    <mergeCell ref="B9:B11"/>
  </mergeCells>
  <printOptions horizontalCentered="1"/>
  <pageMargins left="0.9055118110236221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31"/>
  <sheetViews>
    <sheetView view="pageBreakPreview" topLeftCell="B1" zoomScale="60" zoomScaleNormal="100" workbookViewId="0">
      <selection activeCell="J19" sqref="J19"/>
    </sheetView>
  </sheetViews>
  <sheetFormatPr baseColWidth="10" defaultRowHeight="15" x14ac:dyDescent="0.25"/>
  <cols>
    <col min="1" max="1" width="6.140625" hidden="1" customWidth="1"/>
    <col min="2" max="2" width="17.140625" customWidth="1"/>
    <col min="6" max="6" width="13.28515625" customWidth="1"/>
    <col min="23" max="23" width="13.28515625" customWidth="1"/>
  </cols>
  <sheetData>
    <row r="5" spans="1:23" ht="15" customHeight="1" x14ac:dyDescent="0.25">
      <c r="A5" s="34" t="s">
        <v>32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</row>
    <row r="6" spans="1:23" ht="15" customHeight="1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</row>
    <row r="8" spans="1:23" ht="27" customHeight="1" x14ac:dyDescent="0.25">
      <c r="A8" s="1" t="s">
        <v>0</v>
      </c>
      <c r="B8" s="36" t="s">
        <v>1</v>
      </c>
      <c r="C8" s="45" t="s">
        <v>34</v>
      </c>
      <c r="D8" s="46"/>
      <c r="E8" s="47"/>
      <c r="F8" s="15" t="s">
        <v>36</v>
      </c>
      <c r="G8" s="25" t="s">
        <v>37</v>
      </c>
      <c r="H8" s="26"/>
      <c r="I8" s="27"/>
      <c r="J8" s="25" t="s">
        <v>38</v>
      </c>
      <c r="K8" s="26"/>
      <c r="L8" s="27"/>
      <c r="M8" s="42" t="s">
        <v>39</v>
      </c>
      <c r="N8" s="43"/>
      <c r="O8" s="42" t="s">
        <v>40</v>
      </c>
      <c r="P8" s="43"/>
      <c r="Q8" s="42" t="s">
        <v>41</v>
      </c>
      <c r="R8" s="44"/>
      <c r="S8" s="43"/>
      <c r="T8" s="28" t="s">
        <v>42</v>
      </c>
      <c r="U8" s="29"/>
      <c r="V8" s="30"/>
      <c r="W8" s="39" t="s">
        <v>24</v>
      </c>
    </row>
    <row r="9" spans="1:23" x14ac:dyDescent="0.25">
      <c r="A9" s="2" t="s">
        <v>2</v>
      </c>
      <c r="B9" s="37"/>
      <c r="C9" s="36" t="s">
        <v>25</v>
      </c>
      <c r="D9" s="36" t="s">
        <v>26</v>
      </c>
      <c r="E9" s="36" t="s">
        <v>33</v>
      </c>
      <c r="F9" s="36" t="s">
        <v>35</v>
      </c>
      <c r="G9" s="36" t="s">
        <v>25</v>
      </c>
      <c r="H9" s="36" t="s">
        <v>26</v>
      </c>
      <c r="I9" s="36" t="s">
        <v>28</v>
      </c>
      <c r="J9" s="36" t="s">
        <v>25</v>
      </c>
      <c r="K9" s="36" t="s">
        <v>26</v>
      </c>
      <c r="L9" s="36" t="s">
        <v>35</v>
      </c>
      <c r="M9" s="16" t="s">
        <v>25</v>
      </c>
      <c r="N9" s="16" t="s">
        <v>26</v>
      </c>
      <c r="O9" s="16" t="s">
        <v>25</v>
      </c>
      <c r="P9" s="16" t="s">
        <v>26</v>
      </c>
      <c r="Q9" s="36" t="s">
        <v>25</v>
      </c>
      <c r="R9" s="36" t="s">
        <v>26</v>
      </c>
      <c r="S9" s="36" t="s">
        <v>35</v>
      </c>
      <c r="T9" s="36" t="s">
        <v>25</v>
      </c>
      <c r="U9" s="36" t="s">
        <v>26</v>
      </c>
      <c r="V9" s="36" t="s">
        <v>28</v>
      </c>
      <c r="W9" s="40"/>
    </row>
    <row r="10" spans="1:23" x14ac:dyDescent="0.25">
      <c r="A10" s="3" t="s">
        <v>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7"/>
      <c r="N10" s="17"/>
      <c r="O10" s="17"/>
      <c r="P10" s="17"/>
      <c r="Q10" s="38"/>
      <c r="R10" s="38"/>
      <c r="S10" s="38"/>
      <c r="T10" s="38"/>
      <c r="U10" s="38"/>
      <c r="V10" s="38"/>
      <c r="W10" s="41"/>
    </row>
    <row r="11" spans="1:23" x14ac:dyDescent="0.25">
      <c r="A11" s="4">
        <v>1</v>
      </c>
      <c r="B11" s="5" t="s">
        <v>4</v>
      </c>
      <c r="C11" s="10">
        <v>11550.59</v>
      </c>
      <c r="D11" s="10">
        <v>7606.68</v>
      </c>
      <c r="E11" s="10">
        <v>43.24</v>
      </c>
      <c r="F11" s="11">
        <v>2648.1</v>
      </c>
      <c r="G11" s="12">
        <v>1532919.94</v>
      </c>
      <c r="H11" s="12">
        <v>135085.54</v>
      </c>
      <c r="I11" s="12">
        <v>-886.16</v>
      </c>
      <c r="J11" s="10">
        <v>788654.97</v>
      </c>
      <c r="K11" s="10">
        <v>115690.08</v>
      </c>
      <c r="L11" s="10">
        <v>11484.03</v>
      </c>
      <c r="M11" s="10">
        <v>858104.78</v>
      </c>
      <c r="N11" s="10">
        <v>125240.68</v>
      </c>
      <c r="O11" s="9">
        <v>567919.43000000005</v>
      </c>
      <c r="P11" s="9">
        <v>85334.93</v>
      </c>
      <c r="Q11" s="13">
        <v>247968.78</v>
      </c>
      <c r="R11" s="13">
        <v>106272.79</v>
      </c>
      <c r="S11" s="13">
        <v>8947.92</v>
      </c>
      <c r="T11" s="13">
        <v>1320778.03</v>
      </c>
      <c r="U11" s="13">
        <v>154838.25</v>
      </c>
      <c r="V11" s="13">
        <v>1168.42</v>
      </c>
      <c r="W11" s="14">
        <f>SUM(C11:V11)</f>
        <v>6081371.0200000005</v>
      </c>
    </row>
    <row r="12" spans="1:23" x14ac:dyDescent="0.25">
      <c r="A12" s="4">
        <v>2</v>
      </c>
      <c r="B12" s="5" t="s">
        <v>5</v>
      </c>
      <c r="C12" s="10">
        <v>9787.32</v>
      </c>
      <c r="D12" s="10">
        <v>3557.75</v>
      </c>
      <c r="E12" s="10">
        <v>10.25</v>
      </c>
      <c r="F12" s="11">
        <v>656.38</v>
      </c>
      <c r="G12" s="12">
        <v>1203964.02</v>
      </c>
      <c r="H12" s="12">
        <v>64756.98</v>
      </c>
      <c r="I12" s="12">
        <v>-219.65</v>
      </c>
      <c r="J12" s="10">
        <v>619414.09</v>
      </c>
      <c r="K12" s="10">
        <v>55459.23</v>
      </c>
      <c r="L12" s="10">
        <v>2846.55</v>
      </c>
      <c r="M12" s="10">
        <v>673960.36</v>
      </c>
      <c r="N12" s="10">
        <v>60037.57</v>
      </c>
      <c r="O12" s="9">
        <v>446047.14</v>
      </c>
      <c r="P12" s="9">
        <v>40907.65</v>
      </c>
      <c r="Q12" s="13">
        <v>194756.09</v>
      </c>
      <c r="R12" s="13">
        <v>50944.79</v>
      </c>
      <c r="S12" s="13">
        <v>2217.92</v>
      </c>
      <c r="T12" s="13">
        <v>1037346.57</v>
      </c>
      <c r="U12" s="13">
        <v>74225.990000000005</v>
      </c>
      <c r="V12" s="13">
        <v>289.62</v>
      </c>
      <c r="W12" s="14">
        <f t="shared" ref="W12:W30" si="0">SUM(C12:V12)</f>
        <v>4540966.62</v>
      </c>
    </row>
    <row r="13" spans="1:23" x14ac:dyDescent="0.25">
      <c r="A13" s="4">
        <v>3</v>
      </c>
      <c r="B13" s="5" t="s">
        <v>6</v>
      </c>
      <c r="C13" s="10">
        <v>7465.66</v>
      </c>
      <c r="D13" s="10">
        <v>1891.61</v>
      </c>
      <c r="E13" s="10">
        <v>1.37</v>
      </c>
      <c r="F13" s="11">
        <v>248.22</v>
      </c>
      <c r="G13" s="12">
        <v>1972919.6</v>
      </c>
      <c r="H13" s="12">
        <v>41872.31</v>
      </c>
      <c r="I13" s="12">
        <v>-83.07</v>
      </c>
      <c r="J13" s="10">
        <v>1015025.51</v>
      </c>
      <c r="K13" s="10">
        <v>35860.32</v>
      </c>
      <c r="L13" s="10">
        <v>1076.47</v>
      </c>
      <c r="M13" s="10">
        <v>1104409.76</v>
      </c>
      <c r="N13" s="10">
        <v>38820.71</v>
      </c>
      <c r="O13" s="9">
        <v>730931.44</v>
      </c>
      <c r="P13" s="9">
        <v>26451.17</v>
      </c>
      <c r="Q13" s="13">
        <v>319144.17</v>
      </c>
      <c r="R13" s="13">
        <v>32941.25</v>
      </c>
      <c r="S13" s="13">
        <v>838.75</v>
      </c>
      <c r="T13" s="13">
        <v>1699885.82</v>
      </c>
      <c r="U13" s="13">
        <v>47995.040000000001</v>
      </c>
      <c r="V13" s="13">
        <v>109.52</v>
      </c>
      <c r="W13" s="14">
        <f t="shared" si="0"/>
        <v>7077805.6299999999</v>
      </c>
    </row>
    <row r="14" spans="1:23" x14ac:dyDescent="0.25">
      <c r="A14" s="4">
        <v>4</v>
      </c>
      <c r="B14" s="5" t="s">
        <v>7</v>
      </c>
      <c r="C14" s="10">
        <v>28871.17</v>
      </c>
      <c r="D14" s="10">
        <v>81062.5</v>
      </c>
      <c r="E14" s="10">
        <v>4347.83</v>
      </c>
      <c r="F14" s="11">
        <v>279328.12</v>
      </c>
      <c r="G14" s="12">
        <v>3823976.19</v>
      </c>
      <c r="H14" s="12">
        <v>1563506.91</v>
      </c>
      <c r="I14" s="12">
        <v>-93474.15</v>
      </c>
      <c r="J14" s="10">
        <v>1967355.07</v>
      </c>
      <c r="K14" s="10">
        <v>1339020.01</v>
      </c>
      <c r="L14" s="10">
        <v>1211364.49</v>
      </c>
      <c r="M14" s="10">
        <v>2140602.4900000002</v>
      </c>
      <c r="N14" s="10">
        <v>1449560.53</v>
      </c>
      <c r="O14" s="9">
        <v>1416714.81</v>
      </c>
      <c r="P14" s="9">
        <v>987683.42</v>
      </c>
      <c r="Q14" s="13">
        <v>618575.49</v>
      </c>
      <c r="R14" s="13">
        <v>1230022.3500000001</v>
      </c>
      <c r="S14" s="13">
        <v>943848.95</v>
      </c>
      <c r="T14" s="13">
        <v>3294773.3400000003</v>
      </c>
      <c r="U14" s="13">
        <v>1792128.69</v>
      </c>
      <c r="V14" s="13">
        <v>123247.86</v>
      </c>
      <c r="W14" s="14">
        <f t="shared" si="0"/>
        <v>24202516.07</v>
      </c>
    </row>
    <row r="15" spans="1:23" x14ac:dyDescent="0.25">
      <c r="A15" s="4">
        <v>5</v>
      </c>
      <c r="B15" s="5" t="s">
        <v>8</v>
      </c>
      <c r="C15" s="10">
        <v>16959.03</v>
      </c>
      <c r="D15" s="10">
        <v>16223.54</v>
      </c>
      <c r="E15" s="10">
        <v>207.18</v>
      </c>
      <c r="F15" s="11">
        <v>12496.99</v>
      </c>
      <c r="G15" s="12">
        <v>2257898.02</v>
      </c>
      <c r="H15" s="12">
        <v>287569.17</v>
      </c>
      <c r="I15" s="12">
        <v>-4181.9799999999996</v>
      </c>
      <c r="J15" s="10">
        <v>1161640.8899999999</v>
      </c>
      <c r="K15" s="10">
        <v>246280.25</v>
      </c>
      <c r="L15" s="10">
        <v>54195.78</v>
      </c>
      <c r="M15" s="10">
        <v>1263936.25</v>
      </c>
      <c r="N15" s="10">
        <v>266611.5</v>
      </c>
      <c r="O15" s="9">
        <v>836510.85</v>
      </c>
      <c r="P15" s="9">
        <v>181660.41</v>
      </c>
      <c r="Q15" s="13">
        <v>365242.96</v>
      </c>
      <c r="R15" s="13">
        <v>226232.78</v>
      </c>
      <c r="S15" s="13">
        <v>42227.28</v>
      </c>
      <c r="T15" s="13">
        <v>1945425.87</v>
      </c>
      <c r="U15" s="13">
        <v>329618.61</v>
      </c>
      <c r="V15" s="13">
        <v>5514.04</v>
      </c>
      <c r="W15" s="14">
        <f t="shared" si="0"/>
        <v>9512269.4199999981</v>
      </c>
    </row>
    <row r="16" spans="1:23" x14ac:dyDescent="0.25">
      <c r="A16" s="4">
        <v>6</v>
      </c>
      <c r="B16" s="5" t="s">
        <v>9</v>
      </c>
      <c r="C16" s="10">
        <v>10188.959999999999</v>
      </c>
      <c r="D16" s="10">
        <v>5956.92</v>
      </c>
      <c r="E16" s="10">
        <v>0.67</v>
      </c>
      <c r="F16" s="11">
        <v>31.18</v>
      </c>
      <c r="G16" s="12">
        <v>1518660.49</v>
      </c>
      <c r="H16" s="12">
        <v>101995.33</v>
      </c>
      <c r="I16" s="12">
        <v>-10.43</v>
      </c>
      <c r="J16" s="10">
        <v>781318.78</v>
      </c>
      <c r="K16" s="10">
        <v>87350.94</v>
      </c>
      <c r="L16" s="10">
        <v>135.21</v>
      </c>
      <c r="M16" s="10">
        <v>850122.56</v>
      </c>
      <c r="N16" s="10">
        <v>94562.04</v>
      </c>
      <c r="O16" s="9">
        <v>562636.56000000006</v>
      </c>
      <c r="P16" s="9">
        <v>64431.5</v>
      </c>
      <c r="Q16" s="13">
        <v>245662.14</v>
      </c>
      <c r="R16" s="13">
        <v>80240.479999999996</v>
      </c>
      <c r="S16" s="13">
        <v>105.35</v>
      </c>
      <c r="T16" s="13">
        <v>1308491.96</v>
      </c>
      <c r="U16" s="13">
        <v>116909.47</v>
      </c>
      <c r="V16" s="13">
        <v>13.76</v>
      </c>
      <c r="W16" s="14">
        <f t="shared" si="0"/>
        <v>5828803.8700000001</v>
      </c>
    </row>
    <row r="17" spans="1:23" x14ac:dyDescent="0.25">
      <c r="A17" s="4">
        <v>7</v>
      </c>
      <c r="B17" s="5" t="s">
        <v>10</v>
      </c>
      <c r="C17" s="10">
        <v>7413.91</v>
      </c>
      <c r="D17" s="10">
        <v>1766.1</v>
      </c>
      <c r="E17" s="10">
        <v>0.05</v>
      </c>
      <c r="F17" s="11">
        <v>7.37</v>
      </c>
      <c r="G17" s="12">
        <v>1702952.09</v>
      </c>
      <c r="H17" s="12">
        <v>30499.69</v>
      </c>
      <c r="I17" s="12">
        <v>-2.4700000000000002</v>
      </c>
      <c r="J17" s="10">
        <v>876132.92</v>
      </c>
      <c r="K17" s="10">
        <v>26120.58</v>
      </c>
      <c r="L17" s="10">
        <v>31.96</v>
      </c>
      <c r="M17" s="10">
        <v>953286.14</v>
      </c>
      <c r="N17" s="10">
        <v>28276.91</v>
      </c>
      <c r="O17" s="9">
        <v>630913.30000000005</v>
      </c>
      <c r="P17" s="9">
        <v>19266.97</v>
      </c>
      <c r="Q17" s="13">
        <v>275473.58</v>
      </c>
      <c r="R17" s="13">
        <v>23994.33</v>
      </c>
      <c r="S17" s="13">
        <v>24.9</v>
      </c>
      <c r="T17" s="13">
        <v>1467279.31</v>
      </c>
      <c r="U17" s="13">
        <v>34959.47</v>
      </c>
      <c r="V17" s="13">
        <v>3.25</v>
      </c>
      <c r="W17" s="14">
        <f t="shared" si="0"/>
        <v>6078400.3600000003</v>
      </c>
    </row>
    <row r="18" spans="1:23" x14ac:dyDescent="0.25">
      <c r="A18" s="4">
        <v>8</v>
      </c>
      <c r="B18" s="5" t="s">
        <v>11</v>
      </c>
      <c r="C18" s="10">
        <v>9770.93</v>
      </c>
      <c r="D18" s="10">
        <v>6988.41</v>
      </c>
      <c r="E18" s="10">
        <v>40.909999999999997</v>
      </c>
      <c r="F18" s="11">
        <v>2176.25</v>
      </c>
      <c r="G18" s="12">
        <v>1341276.8600000001</v>
      </c>
      <c r="H18" s="12">
        <v>118184.55</v>
      </c>
      <c r="I18" s="12">
        <v>-728.26</v>
      </c>
      <c r="J18" s="10">
        <v>690058.65</v>
      </c>
      <c r="K18" s="10">
        <v>101215.72</v>
      </c>
      <c r="L18" s="10">
        <v>9437.75</v>
      </c>
      <c r="M18" s="10">
        <v>750825.96</v>
      </c>
      <c r="N18" s="10">
        <v>109571.41</v>
      </c>
      <c r="O18" s="9">
        <v>496919.1</v>
      </c>
      <c r="P18" s="9">
        <v>74658.399999999994</v>
      </c>
      <c r="Q18" s="13">
        <v>216968.14</v>
      </c>
      <c r="R18" s="13">
        <v>92976.65</v>
      </c>
      <c r="S18" s="13">
        <v>7353.53</v>
      </c>
      <c r="T18" s="13">
        <v>1155656.58</v>
      </c>
      <c r="U18" s="13">
        <v>135465.94</v>
      </c>
      <c r="V18" s="13">
        <v>960.22</v>
      </c>
      <c r="W18" s="14">
        <f t="shared" si="0"/>
        <v>5319777.7000000011</v>
      </c>
    </row>
    <row r="19" spans="1:23" x14ac:dyDescent="0.25">
      <c r="A19" s="4">
        <v>9</v>
      </c>
      <c r="B19" s="5" t="s">
        <v>12</v>
      </c>
      <c r="C19" s="10">
        <v>7837.86</v>
      </c>
      <c r="D19" s="10">
        <v>3170.72</v>
      </c>
      <c r="E19" s="10">
        <v>5.2</v>
      </c>
      <c r="F19" s="11">
        <v>402.57</v>
      </c>
      <c r="G19" s="12">
        <v>1325437.5</v>
      </c>
      <c r="H19" s="12">
        <v>58407.97</v>
      </c>
      <c r="I19" s="12">
        <v>-134.71</v>
      </c>
      <c r="J19" s="10">
        <v>681909.63</v>
      </c>
      <c r="K19" s="10">
        <v>50021.81</v>
      </c>
      <c r="L19" s="10">
        <v>1745.82</v>
      </c>
      <c r="M19" s="10">
        <v>741959.33</v>
      </c>
      <c r="N19" s="10">
        <v>54151.27</v>
      </c>
      <c r="O19" s="9">
        <v>491050.89</v>
      </c>
      <c r="P19" s="9">
        <v>36896.910000000003</v>
      </c>
      <c r="Q19" s="13">
        <v>214405.92</v>
      </c>
      <c r="R19" s="13">
        <v>45949.98</v>
      </c>
      <c r="S19" s="13">
        <v>1360.27</v>
      </c>
      <c r="T19" s="13">
        <v>1142009.24</v>
      </c>
      <c r="U19" s="13">
        <v>66948.600000000006</v>
      </c>
      <c r="V19" s="13">
        <v>177.62</v>
      </c>
      <c r="W19" s="14">
        <f t="shared" si="0"/>
        <v>4923714.4000000004</v>
      </c>
    </row>
    <row r="20" spans="1:23" x14ac:dyDescent="0.25">
      <c r="A20" s="4">
        <v>10</v>
      </c>
      <c r="B20" s="5" t="s">
        <v>13</v>
      </c>
      <c r="C20" s="10">
        <v>17049.599999999999</v>
      </c>
      <c r="D20" s="10">
        <v>2486.89</v>
      </c>
      <c r="E20" s="10">
        <v>3.39</v>
      </c>
      <c r="F20" s="11">
        <v>214.59</v>
      </c>
      <c r="G20" s="12">
        <v>1177635.51</v>
      </c>
      <c r="H20" s="12">
        <v>43897.31</v>
      </c>
      <c r="I20" s="12">
        <v>-71.81</v>
      </c>
      <c r="J20" s="10">
        <v>605868.63</v>
      </c>
      <c r="K20" s="10">
        <v>37594.57</v>
      </c>
      <c r="L20" s="10">
        <v>930.62</v>
      </c>
      <c r="M20" s="10">
        <v>659222.06999999995</v>
      </c>
      <c r="N20" s="10">
        <v>40698.129999999997</v>
      </c>
      <c r="O20" s="9">
        <v>436292.9</v>
      </c>
      <c r="P20" s="9">
        <v>27730.38</v>
      </c>
      <c r="Q20" s="13">
        <v>190497.12</v>
      </c>
      <c r="R20" s="13">
        <v>34534.339999999997</v>
      </c>
      <c r="S20" s="13">
        <v>725.1</v>
      </c>
      <c r="T20" s="13">
        <v>1014661.68</v>
      </c>
      <c r="U20" s="13">
        <v>50316.14</v>
      </c>
      <c r="V20" s="13">
        <v>94.68</v>
      </c>
      <c r="W20" s="14">
        <f t="shared" si="0"/>
        <v>4340381.8399999989</v>
      </c>
    </row>
    <row r="21" spans="1:23" x14ac:dyDescent="0.25">
      <c r="A21" s="4">
        <v>11</v>
      </c>
      <c r="B21" s="5" t="s">
        <v>14</v>
      </c>
      <c r="C21" s="10">
        <v>10568.54</v>
      </c>
      <c r="D21" s="10">
        <v>5117.47</v>
      </c>
      <c r="E21" s="10">
        <v>6.42</v>
      </c>
      <c r="F21" s="11">
        <v>502</v>
      </c>
      <c r="G21" s="12">
        <v>1596028.86</v>
      </c>
      <c r="H21" s="12">
        <v>90548.71</v>
      </c>
      <c r="I21" s="12">
        <v>-167.99</v>
      </c>
      <c r="J21" s="10">
        <v>821123.17</v>
      </c>
      <c r="K21" s="10">
        <v>77547.81</v>
      </c>
      <c r="L21" s="10">
        <v>2177.0300000000002</v>
      </c>
      <c r="M21" s="10">
        <v>893432.17</v>
      </c>
      <c r="N21" s="10">
        <v>83949.64</v>
      </c>
      <c r="O21" s="9">
        <v>591300.16</v>
      </c>
      <c r="P21" s="9">
        <v>57200.55</v>
      </c>
      <c r="Q21" s="13">
        <v>258177.43</v>
      </c>
      <c r="R21" s="13">
        <v>71235.33</v>
      </c>
      <c r="S21" s="13">
        <v>1696.26</v>
      </c>
      <c r="T21" s="13">
        <v>1375153.26</v>
      </c>
      <c r="U21" s="13">
        <v>103789.08</v>
      </c>
      <c r="V21" s="13">
        <v>221.5</v>
      </c>
      <c r="W21" s="14">
        <f t="shared" si="0"/>
        <v>6039607.3999999994</v>
      </c>
    </row>
    <row r="22" spans="1:23" x14ac:dyDescent="0.25">
      <c r="A22" s="4">
        <v>12</v>
      </c>
      <c r="B22" s="5" t="s">
        <v>15</v>
      </c>
      <c r="C22" s="10">
        <v>11074.17</v>
      </c>
      <c r="D22" s="10">
        <v>4075.32</v>
      </c>
      <c r="E22" s="10">
        <v>7.47</v>
      </c>
      <c r="F22" s="11">
        <v>422.26</v>
      </c>
      <c r="G22" s="12">
        <v>1288384.28</v>
      </c>
      <c r="H22" s="12">
        <v>70143.44</v>
      </c>
      <c r="I22" s="12">
        <v>-141.31</v>
      </c>
      <c r="J22" s="10">
        <v>662846.53</v>
      </c>
      <c r="K22" s="10">
        <v>60072.31</v>
      </c>
      <c r="L22" s="10">
        <v>1831.23</v>
      </c>
      <c r="M22" s="10">
        <v>721217.51</v>
      </c>
      <c r="N22" s="10">
        <v>65031.48</v>
      </c>
      <c r="O22" s="9">
        <v>477323.34</v>
      </c>
      <c r="P22" s="9">
        <v>44310.33</v>
      </c>
      <c r="Q22" s="13">
        <v>208412.11</v>
      </c>
      <c r="R22" s="13">
        <v>55182.36</v>
      </c>
      <c r="S22" s="13">
        <v>1426.83</v>
      </c>
      <c r="T22" s="13">
        <v>1110083.8399999999</v>
      </c>
      <c r="U22" s="13">
        <v>80400.08</v>
      </c>
      <c r="V22" s="13">
        <v>186.32</v>
      </c>
      <c r="W22" s="14">
        <f t="shared" si="0"/>
        <v>4862289.9000000004</v>
      </c>
    </row>
    <row r="23" spans="1:23" x14ac:dyDescent="0.25">
      <c r="A23" s="4">
        <v>13</v>
      </c>
      <c r="B23" s="6" t="s">
        <v>16</v>
      </c>
      <c r="C23" s="10">
        <v>14108.04</v>
      </c>
      <c r="D23" s="10">
        <v>7541.66</v>
      </c>
      <c r="E23" s="10">
        <v>29.92</v>
      </c>
      <c r="F23" s="11">
        <v>1856.69</v>
      </c>
      <c r="G23" s="12">
        <v>1660576.27</v>
      </c>
      <c r="H23" s="12">
        <v>132376.07</v>
      </c>
      <c r="I23" s="12">
        <v>-621.32000000000005</v>
      </c>
      <c r="J23" s="10">
        <v>854331.46</v>
      </c>
      <c r="K23" s="10">
        <v>113369.63</v>
      </c>
      <c r="L23" s="10">
        <v>8051.9</v>
      </c>
      <c r="M23" s="10">
        <v>929564.81</v>
      </c>
      <c r="N23" s="10">
        <v>122728.67</v>
      </c>
      <c r="O23" s="9">
        <v>615213.81999999995</v>
      </c>
      <c r="P23" s="9">
        <v>83623.320000000007</v>
      </c>
      <c r="Q23" s="13">
        <v>268618.77</v>
      </c>
      <c r="R23" s="13">
        <v>104141.22</v>
      </c>
      <c r="S23" s="13">
        <v>6273.74</v>
      </c>
      <c r="T23" s="13">
        <v>1430767.92</v>
      </c>
      <c r="U23" s="13">
        <v>151732.58000000002</v>
      </c>
      <c r="V23" s="13">
        <v>819.22</v>
      </c>
      <c r="W23" s="14">
        <f t="shared" si="0"/>
        <v>6505104.3900000006</v>
      </c>
    </row>
    <row r="24" spans="1:23" x14ac:dyDescent="0.25">
      <c r="A24" s="4">
        <v>14</v>
      </c>
      <c r="B24" s="7" t="s">
        <v>17</v>
      </c>
      <c r="C24" s="10">
        <v>9321.65</v>
      </c>
      <c r="D24" s="10">
        <v>1487.06</v>
      </c>
      <c r="E24" s="10">
        <v>1.6</v>
      </c>
      <c r="F24" s="11">
        <v>86.51</v>
      </c>
      <c r="G24" s="12">
        <v>1069805.1599999999</v>
      </c>
      <c r="H24" s="12">
        <v>25382.68</v>
      </c>
      <c r="I24" s="12">
        <v>-28.95</v>
      </c>
      <c r="J24" s="10">
        <v>550392.18999999994</v>
      </c>
      <c r="K24" s="10">
        <v>21738.26</v>
      </c>
      <c r="L24" s="10">
        <v>375.17</v>
      </c>
      <c r="M24" s="10">
        <v>598860.31999999995</v>
      </c>
      <c r="N24" s="10">
        <v>23532.82</v>
      </c>
      <c r="O24" s="9">
        <v>396343.69</v>
      </c>
      <c r="P24" s="9">
        <v>16034.5</v>
      </c>
      <c r="Q24" s="13">
        <v>173054.23</v>
      </c>
      <c r="R24" s="13">
        <v>19968.740000000002</v>
      </c>
      <c r="S24" s="13">
        <v>292.32</v>
      </c>
      <c r="T24" s="13">
        <v>921754.05</v>
      </c>
      <c r="U24" s="13">
        <v>29094.23</v>
      </c>
      <c r="V24" s="13">
        <v>38.17</v>
      </c>
      <c r="W24" s="14">
        <f t="shared" si="0"/>
        <v>3857534.4</v>
      </c>
    </row>
    <row r="25" spans="1:23" x14ac:dyDescent="0.25">
      <c r="A25" s="4">
        <v>15</v>
      </c>
      <c r="B25" s="7" t="s">
        <v>18</v>
      </c>
      <c r="C25" s="10">
        <v>9632.16</v>
      </c>
      <c r="D25" s="10">
        <v>4322.1499999999996</v>
      </c>
      <c r="E25" s="10">
        <v>11.87</v>
      </c>
      <c r="F25" s="11">
        <v>680.61</v>
      </c>
      <c r="G25" s="12">
        <v>1273991.78</v>
      </c>
      <c r="H25" s="12">
        <v>74847.679999999993</v>
      </c>
      <c r="I25" s="12">
        <v>-227.76</v>
      </c>
      <c r="J25" s="10">
        <v>655441.89</v>
      </c>
      <c r="K25" s="10">
        <v>64101.120000000003</v>
      </c>
      <c r="L25" s="10">
        <v>2951.63</v>
      </c>
      <c r="M25" s="10">
        <v>713160.82</v>
      </c>
      <c r="N25" s="10">
        <v>69392.88</v>
      </c>
      <c r="O25" s="9">
        <v>471991.18</v>
      </c>
      <c r="P25" s="9">
        <v>47282.05</v>
      </c>
      <c r="Q25" s="13">
        <v>206083.94</v>
      </c>
      <c r="R25" s="13">
        <v>58883.22</v>
      </c>
      <c r="S25" s="13">
        <v>2299.8000000000002</v>
      </c>
      <c r="T25" s="13">
        <v>1097683.1299999999</v>
      </c>
      <c r="U25" s="13">
        <v>85792.18</v>
      </c>
      <c r="V25" s="13">
        <v>300.31</v>
      </c>
      <c r="W25" s="14">
        <f t="shared" si="0"/>
        <v>4838622.6399999987</v>
      </c>
    </row>
    <row r="26" spans="1:23" x14ac:dyDescent="0.25">
      <c r="A26" s="4">
        <v>16</v>
      </c>
      <c r="B26" s="5" t="s">
        <v>19</v>
      </c>
      <c r="C26" s="10">
        <v>20103.25</v>
      </c>
      <c r="D26" s="10">
        <v>17211.87</v>
      </c>
      <c r="E26" s="10">
        <v>168.59</v>
      </c>
      <c r="F26" s="11">
        <v>10046.370000000001</v>
      </c>
      <c r="G26" s="12">
        <v>2702104.81</v>
      </c>
      <c r="H26" s="12">
        <v>300139.5</v>
      </c>
      <c r="I26" s="12">
        <v>-3361.91</v>
      </c>
      <c r="J26" s="10">
        <v>1390175.91</v>
      </c>
      <c r="K26" s="10">
        <v>257045.74</v>
      </c>
      <c r="L26" s="10">
        <v>43568.18</v>
      </c>
      <c r="M26" s="10">
        <v>1512596.31</v>
      </c>
      <c r="N26" s="10">
        <v>278265.71000000002</v>
      </c>
      <c r="O26" s="9">
        <v>1001081.52</v>
      </c>
      <c r="P26" s="9">
        <v>189601.21</v>
      </c>
      <c r="Q26" s="13">
        <v>437098.9</v>
      </c>
      <c r="R26" s="13">
        <v>236121.94</v>
      </c>
      <c r="S26" s="13">
        <v>33946.660000000003</v>
      </c>
      <c r="T26" s="13">
        <v>2328158.56</v>
      </c>
      <c r="U26" s="13">
        <v>344027.01</v>
      </c>
      <c r="V26" s="13">
        <v>4432.76</v>
      </c>
      <c r="W26" s="14">
        <f t="shared" si="0"/>
        <v>11102532.890000001</v>
      </c>
    </row>
    <row r="27" spans="1:23" x14ac:dyDescent="0.25">
      <c r="A27" s="4">
        <v>17</v>
      </c>
      <c r="B27" s="5" t="s">
        <v>20</v>
      </c>
      <c r="C27" s="10">
        <v>9479.8799999999992</v>
      </c>
      <c r="D27" s="10">
        <v>6555.83</v>
      </c>
      <c r="E27" s="10">
        <v>19.52</v>
      </c>
      <c r="F27" s="11">
        <v>1091.77</v>
      </c>
      <c r="G27" s="12">
        <v>1537214.51</v>
      </c>
      <c r="H27" s="12">
        <v>112656.23</v>
      </c>
      <c r="I27" s="12">
        <v>-365.35</v>
      </c>
      <c r="J27" s="10">
        <v>790864.43</v>
      </c>
      <c r="K27" s="10">
        <v>96481.15</v>
      </c>
      <c r="L27" s="10">
        <v>4734.68</v>
      </c>
      <c r="M27" s="10">
        <v>860508.81</v>
      </c>
      <c r="N27" s="10">
        <v>104445.99</v>
      </c>
      <c r="O27" s="9">
        <v>569510.49</v>
      </c>
      <c r="P27" s="9">
        <v>71166.100000000006</v>
      </c>
      <c r="Q27" s="13">
        <v>248663.48</v>
      </c>
      <c r="R27" s="13">
        <v>88627.48</v>
      </c>
      <c r="S27" s="13">
        <v>3689.08</v>
      </c>
      <c r="T27" s="13">
        <v>1324478.27</v>
      </c>
      <c r="U27" s="13">
        <v>129129.25</v>
      </c>
      <c r="V27" s="13">
        <v>481.72</v>
      </c>
      <c r="W27" s="14">
        <f t="shared" si="0"/>
        <v>5959433.3200000012</v>
      </c>
    </row>
    <row r="28" spans="1:23" x14ac:dyDescent="0.25">
      <c r="A28" s="4">
        <v>18</v>
      </c>
      <c r="B28" s="5" t="s">
        <v>21</v>
      </c>
      <c r="C28" s="10">
        <v>71947.41</v>
      </c>
      <c r="D28" s="10">
        <v>133644.56</v>
      </c>
      <c r="E28" s="10">
        <v>15130.61</v>
      </c>
      <c r="F28" s="11">
        <v>654244.55000000005</v>
      </c>
      <c r="G28" s="12">
        <v>9196395.7799999993</v>
      </c>
      <c r="H28" s="12">
        <v>2012695.98</v>
      </c>
      <c r="I28" s="12">
        <v>-218935.9</v>
      </c>
      <c r="J28" s="10">
        <v>4731351.5999999996</v>
      </c>
      <c r="K28" s="10">
        <v>1723714.93</v>
      </c>
      <c r="L28" s="10">
        <v>2837267.52</v>
      </c>
      <c r="M28" s="10">
        <v>5147999.54</v>
      </c>
      <c r="N28" s="10">
        <v>1866013.28</v>
      </c>
      <c r="O28" s="9">
        <v>3407100.21</v>
      </c>
      <c r="P28" s="9">
        <v>1271440.78</v>
      </c>
      <c r="Q28" s="13">
        <v>1487630.87</v>
      </c>
      <c r="R28" s="13">
        <v>1583402.69</v>
      </c>
      <c r="S28" s="13">
        <v>2210690.5</v>
      </c>
      <c r="T28" s="13">
        <v>7923699.8799999999</v>
      </c>
      <c r="U28" s="13">
        <v>2306999.86</v>
      </c>
      <c r="V28" s="13">
        <v>288672.11</v>
      </c>
      <c r="W28" s="14">
        <f t="shared" si="0"/>
        <v>48651106.759999998</v>
      </c>
    </row>
    <row r="29" spans="1:23" x14ac:dyDescent="0.25">
      <c r="A29" s="4">
        <v>19</v>
      </c>
      <c r="B29" s="5" t="s">
        <v>22</v>
      </c>
      <c r="C29" s="10">
        <v>10705.71</v>
      </c>
      <c r="D29" s="10">
        <v>4684.2299999999996</v>
      </c>
      <c r="E29" s="10">
        <v>6.25</v>
      </c>
      <c r="F29" s="11">
        <v>504.75</v>
      </c>
      <c r="G29" s="12">
        <v>1554185.25</v>
      </c>
      <c r="H29" s="12">
        <v>83688.100000000006</v>
      </c>
      <c r="I29" s="12">
        <v>-168.91</v>
      </c>
      <c r="J29" s="10">
        <v>799595.52000000002</v>
      </c>
      <c r="K29" s="10">
        <v>71672.240000000005</v>
      </c>
      <c r="L29" s="10">
        <v>2188.9499999999998</v>
      </c>
      <c r="M29" s="10">
        <v>870008.77</v>
      </c>
      <c r="N29" s="10">
        <v>77589.02</v>
      </c>
      <c r="O29" s="9">
        <v>575797.85</v>
      </c>
      <c r="P29" s="9">
        <v>52866.64</v>
      </c>
      <c r="Q29" s="13">
        <v>251408.71</v>
      </c>
      <c r="R29" s="13">
        <v>65838.05</v>
      </c>
      <c r="S29" s="13">
        <v>1705.55</v>
      </c>
      <c r="T29" s="13">
        <v>1339100.4300000002</v>
      </c>
      <c r="U29" s="13">
        <v>95925.28</v>
      </c>
      <c r="V29" s="13">
        <v>222.71</v>
      </c>
      <c r="W29" s="14">
        <f t="shared" si="0"/>
        <v>5857525.1000000015</v>
      </c>
    </row>
    <row r="30" spans="1:23" x14ac:dyDescent="0.25">
      <c r="A30" s="4">
        <v>20</v>
      </c>
      <c r="B30" s="5" t="s">
        <v>23</v>
      </c>
      <c r="C30" s="10">
        <v>13559.39</v>
      </c>
      <c r="D30" s="10">
        <v>13797.73</v>
      </c>
      <c r="E30" s="10">
        <v>160.19</v>
      </c>
      <c r="F30" s="11">
        <v>13746.67</v>
      </c>
      <c r="G30" s="12">
        <v>2104764.66</v>
      </c>
      <c r="H30" s="12">
        <v>292253.84999999998</v>
      </c>
      <c r="I30" s="12">
        <v>-4600.16</v>
      </c>
      <c r="J30" s="10">
        <v>1082857.01</v>
      </c>
      <c r="K30" s="10">
        <v>250292.3</v>
      </c>
      <c r="L30" s="10">
        <v>59615.26</v>
      </c>
      <c r="M30" s="10">
        <v>1178214.54</v>
      </c>
      <c r="N30" s="10">
        <v>270954.76</v>
      </c>
      <c r="O30" s="9">
        <v>779777.67</v>
      </c>
      <c r="P30" s="9">
        <v>184619.78</v>
      </c>
      <c r="Q30" s="13">
        <v>340471.72</v>
      </c>
      <c r="R30" s="13">
        <v>229918.23</v>
      </c>
      <c r="S30" s="13">
        <v>46449.94</v>
      </c>
      <c r="T30" s="13">
        <v>1813484.74</v>
      </c>
      <c r="U30" s="13">
        <v>334988.25</v>
      </c>
      <c r="V30" s="13">
        <v>6065.44</v>
      </c>
      <c r="W30" s="14">
        <f t="shared" si="0"/>
        <v>9011391.9699999988</v>
      </c>
    </row>
    <row r="31" spans="1:23" x14ac:dyDescent="0.25">
      <c r="A31" s="23" t="s">
        <v>24</v>
      </c>
      <c r="B31" s="24"/>
      <c r="C31" s="18">
        <f t="shared" ref="C31:F31" si="1">SUM(C11:C30)</f>
        <v>307395.23000000004</v>
      </c>
      <c r="D31" s="18">
        <f t="shared" si="1"/>
        <v>329149</v>
      </c>
      <c r="E31" s="18">
        <f t="shared" si="1"/>
        <v>20202.530000000002</v>
      </c>
      <c r="F31" s="18">
        <f t="shared" si="1"/>
        <v>981391.95000000007</v>
      </c>
      <c r="G31" s="18">
        <f>SUM(G11:G30)</f>
        <v>41841091.579999998</v>
      </c>
      <c r="H31" s="18">
        <f>SUM(H11:H30)</f>
        <v>5640507.9999999991</v>
      </c>
      <c r="I31" s="18">
        <f>SUM(I11:I30)</f>
        <v>-328412.24999999994</v>
      </c>
      <c r="J31" s="18">
        <f t="shared" ref="J31:P31" si="2">SUM(J11:J30)</f>
        <v>21526358.850000001</v>
      </c>
      <c r="K31" s="18">
        <f t="shared" si="2"/>
        <v>4830649</v>
      </c>
      <c r="L31" s="18">
        <f t="shared" si="2"/>
        <v>4256010.2299999995</v>
      </c>
      <c r="M31" s="18">
        <f t="shared" si="2"/>
        <v>23421993.300000001</v>
      </c>
      <c r="N31" s="18">
        <f t="shared" si="2"/>
        <v>5229434.9999999991</v>
      </c>
      <c r="O31" s="18">
        <f t="shared" si="2"/>
        <v>15501376.349999998</v>
      </c>
      <c r="P31" s="18">
        <f t="shared" si="2"/>
        <v>3563167</v>
      </c>
      <c r="Q31" s="19">
        <f t="shared" ref="Q31:S31" si="3">SUM(Q11:Q30)</f>
        <v>6768314.5500000007</v>
      </c>
      <c r="R31" s="19">
        <f t="shared" si="3"/>
        <v>4437429.0000000009</v>
      </c>
      <c r="S31" s="19">
        <f t="shared" si="3"/>
        <v>3316120.65</v>
      </c>
      <c r="T31" s="19">
        <f t="shared" ref="T31:W31" si="4">SUM(T11:T30)</f>
        <v>36050672.480000004</v>
      </c>
      <c r="U31" s="19">
        <f t="shared" si="4"/>
        <v>6465284.0000000009</v>
      </c>
      <c r="V31" s="19">
        <f t="shared" si="4"/>
        <v>433019.25</v>
      </c>
      <c r="W31" s="19">
        <f t="shared" si="4"/>
        <v>184591155.70000002</v>
      </c>
    </row>
  </sheetData>
  <mergeCells count="27">
    <mergeCell ref="A31:B31"/>
    <mergeCell ref="C8:E8"/>
    <mergeCell ref="F9:F10"/>
    <mergeCell ref="C9:C10"/>
    <mergeCell ref="D9:D10"/>
    <mergeCell ref="E9:E10"/>
    <mergeCell ref="A5:W6"/>
    <mergeCell ref="G9:G10"/>
    <mergeCell ref="H9:H10"/>
    <mergeCell ref="I9:I10"/>
    <mergeCell ref="J8:L8"/>
    <mergeCell ref="J9:J10"/>
    <mergeCell ref="K9:K10"/>
    <mergeCell ref="L9:L10"/>
    <mergeCell ref="M8:N8"/>
    <mergeCell ref="O8:P8"/>
    <mergeCell ref="Q8:S8"/>
    <mergeCell ref="Q9:Q10"/>
    <mergeCell ref="R9:R10"/>
    <mergeCell ref="S9:S10"/>
    <mergeCell ref="T8:V8"/>
    <mergeCell ref="B8:B10"/>
    <mergeCell ref="T9:T10"/>
    <mergeCell ref="U9:U10"/>
    <mergeCell ref="V9:V10"/>
    <mergeCell ref="W8:W10"/>
    <mergeCell ref="G8:I8"/>
  </mergeCells>
  <pageMargins left="0.70866141732283472" right="0.70866141732283472" top="0.74803149606299213" bottom="0.74803149606299213" header="0.31496062992125984" footer="0.31496062992125984"/>
  <pageSetup paperSize="5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2019</vt:lpstr>
      <vt:lpstr>2020</vt:lpstr>
      <vt:lpstr>'2019'!Área_de_impresión</vt:lpstr>
      <vt:lpstr>'2020'!Área_de_impresión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UESAF</cp:lastModifiedBy>
  <cp:lastPrinted>2021-04-12T17:44:00Z</cp:lastPrinted>
  <dcterms:created xsi:type="dcterms:W3CDTF">2021-03-25T17:01:07Z</dcterms:created>
  <dcterms:modified xsi:type="dcterms:W3CDTF">2021-04-12T17:48:04Z</dcterms:modified>
</cp:coreProperties>
</file>